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8460" windowHeight="5775"/>
  </bookViews>
  <sheets>
    <sheet name="Sheet1" sheetId="1" r:id="rId1"/>
  </sheets>
  <definedNames>
    <definedName name="_xlnm.Print_Titles" localSheetId="0">Sheet1!$9:$9</definedName>
  </definedNames>
  <calcPr calcId="125725" fullCalcOnLoad="1"/>
</workbook>
</file>

<file path=xl/calcChain.xml><?xml version="1.0" encoding="utf-8"?>
<calcChain xmlns="http://schemas.openxmlformats.org/spreadsheetml/2006/main">
  <c r="F23" i="1"/>
  <c r="F30"/>
  <c r="F52"/>
  <c r="F56"/>
  <c r="F22"/>
  <c r="F29"/>
  <c r="F51"/>
  <c r="F55"/>
  <c r="D29"/>
  <c r="D50"/>
  <c r="C29"/>
  <c r="C50"/>
  <c r="D22"/>
  <c r="C22"/>
  <c r="C21"/>
  <c r="D21"/>
  <c r="D54"/>
  <c r="C57"/>
  <c r="F21"/>
  <c r="C54"/>
  <c r="C59"/>
  <c r="F50"/>
  <c r="F54"/>
</calcChain>
</file>

<file path=xl/sharedStrings.xml><?xml version="1.0" encoding="utf-8"?>
<sst xmlns="http://schemas.openxmlformats.org/spreadsheetml/2006/main" count="128" uniqueCount="68">
  <si>
    <t>Приложение №1</t>
  </si>
  <si>
    <t>към чл.5, ал.2, т.1</t>
  </si>
  <si>
    <t xml:space="preserve">                         Програма за ограничаване на структурния дефицит</t>
  </si>
  <si>
    <t>Община Елена</t>
  </si>
  <si>
    <t xml:space="preserve">                        Срок на програмата за ограничаване на структурния дефицит</t>
  </si>
  <si>
    <t>Необходими средства*(в лв.)</t>
  </si>
  <si>
    <t>общо</t>
  </si>
  <si>
    <t>в т.ч. от програмата</t>
  </si>
  <si>
    <t>Мерки</t>
  </si>
  <si>
    <t>Краен срок за изпълнение на мярката</t>
  </si>
  <si>
    <t>Отговорник (име, длъжност) до края на 2009 год.</t>
  </si>
  <si>
    <t>Очаквани финансови резултати до края на 2009 год.</t>
  </si>
  <si>
    <t>І. Общо по приходите</t>
  </si>
  <si>
    <t>Искана помощ от централния бюджет  </t>
  </si>
  <si>
    <t>Просрочени задължения към 31.12.2008 г.  </t>
  </si>
  <si>
    <t>* Отнасят се само за мерките с инвестиционен характер.  </t>
  </si>
  <si>
    <t>31.10.2009 год.</t>
  </si>
  <si>
    <t>2009 год.</t>
  </si>
  <si>
    <t>30.11.2009 год.</t>
  </si>
  <si>
    <t>2010 год.</t>
  </si>
  <si>
    <t>30.10.2009 год.</t>
  </si>
  <si>
    <t>31.12.2009 год.</t>
  </si>
  <si>
    <t>ІІ Общо по разходите</t>
  </si>
  <si>
    <t>Общо по програмата (І+ІІ)</t>
  </si>
  <si>
    <t>3.Мерки свързани с енергийна ефективност /реконструкция на отоплителната система, реконструкция и подмяна на уличното осветление и в тази връзка закупуване на енергоспестяващи лампи.  </t>
  </si>
  <si>
    <t>*</t>
  </si>
  <si>
    <t>II.По разходите</t>
  </si>
  <si>
    <t>Изготвил::</t>
  </si>
  <si>
    <t>Гл. Счетоводител::</t>
  </si>
  <si>
    <t>Кмет:</t>
  </si>
  <si>
    <t>/ С. Топалов /</t>
  </si>
  <si>
    <t>/ Д . Петрова /</t>
  </si>
  <si>
    <t xml:space="preserve">           / Е. Николова /</t>
  </si>
  <si>
    <t xml:space="preserve"> </t>
  </si>
  <si>
    <t>1. Актуализиране размера на таксите за услуги, предоставяни от общината</t>
  </si>
  <si>
    <t xml:space="preserve">2. Повишаване  събираемостта на данъчни приходи и просрочени задължения по ЗМДТ /недобори/ чрез изпращане на покани за доброволно изпълнение.   </t>
  </si>
  <si>
    <t xml:space="preserve">3. Приключване на започнали процедури по разпореждане с общинска собственост и реализиране на приходи от продажби </t>
  </si>
  <si>
    <t xml:space="preserve">4.Намаляване размера на просрочени вземания от наеми на имущество и концесии Повишаване на събираемостта. </t>
  </si>
  <si>
    <t>5.Актуализиране на наемните цени на отдадено под наем общинско имущество</t>
  </si>
  <si>
    <t xml:space="preserve">2.Намаляване разхода за консумиране на ел.енергия в Детска ясла чрез подмяна   /закупуване/ на професионална готварска печка </t>
  </si>
  <si>
    <t xml:space="preserve">1. Намаляване разходите за горива, резервни части и ремонт на автомобилите в Домашен социален патронаж и закупуване на нов автомобил  за ДСП </t>
  </si>
  <si>
    <t>4.Намаляване разходите за командировки</t>
  </si>
  <si>
    <t>5.Намаляване разходите за гориво на автомобилите</t>
  </si>
  <si>
    <t>6.Намаляване на представителните разходи  </t>
  </si>
  <si>
    <t>7.Намаляване разходите за извършени услуги по гр. договори</t>
  </si>
  <si>
    <t>3.4.  Ремонт на отоплителната инсталация в сградата на общинска администрация и намаляване на разходите за отполение</t>
  </si>
  <si>
    <t>3.1 Монтиране на слънчеви колектори в пет ЦДГ и Детска ясла, осигуряване на топла вода  и намаляване на разходите за ел.енергия</t>
  </si>
  <si>
    <t>01.11.2009 г.</t>
  </si>
  <si>
    <t>2009 г.</t>
  </si>
  <si>
    <t>2010 г.</t>
  </si>
  <si>
    <t>I.По приходите  </t>
  </si>
  <si>
    <t>3.2 Саниране, подмяна на дограма  и ремонт на покрив в сградата на Детска ясла гр. Елена и намаляване на разходите за отопление</t>
  </si>
  <si>
    <t>инж. Д. Иванова-директор д-я УТАБ, А. Евтимова-директор д-я ХД</t>
  </si>
  <si>
    <t>инж. Д. Иванова- директор д-я УТАБ, А. Евтимова- директор д-я ХД</t>
  </si>
  <si>
    <t>Е. Николова- директор на д-я ФБУС</t>
  </si>
  <si>
    <t>Р. Георгиев-    н-к сектор МДТ</t>
  </si>
  <si>
    <t xml:space="preserve">Й. Кирчев- зам.- кмет </t>
  </si>
  <si>
    <t>З. Василева- мл.експерт ОСП</t>
  </si>
  <si>
    <t>П. Костадинова-Добрева- н-к сектор УСКП</t>
  </si>
  <si>
    <t>А. Евтимова- директор д-я ХД</t>
  </si>
  <si>
    <t>Й. Кирчев зам.-кмет, В. Василев- мл. специалист-техник "Ел. системи"</t>
  </si>
  <si>
    <t>В. Мирчева -секретар на Община Елена</t>
  </si>
  <si>
    <t>С. Топалов - кмет на Община Елена</t>
  </si>
  <si>
    <t>дата   16.06.2009 г.</t>
  </si>
  <si>
    <t>8.Намаляване разходите за телефонни услуги, въвеждане на лимити на провежданите разговори</t>
  </si>
  <si>
    <t>321500*</t>
  </si>
  <si>
    <t xml:space="preserve">3.3. Подмяна на осветителни тела за улично осветление с енергийно ефективни, с по-дълъг експлоатационен период </t>
  </si>
  <si>
    <t>9. За погасяване на просрочени задължения</t>
  </si>
</sst>
</file>

<file path=xl/styles.xml><?xml version="1.0" encoding="utf-8"?>
<styleSheet xmlns="http://schemas.openxmlformats.org/spreadsheetml/2006/main">
  <fonts count="7">
    <font>
      <sz val="10"/>
      <name val="Arial"/>
      <charset val="204"/>
    </font>
    <font>
      <sz val="8"/>
      <name val="Arial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0" xfId="0" applyFont="1" applyAlignment="1">
      <alignment horizontal="right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2" xfId="0" applyFont="1" applyBorder="1"/>
    <xf numFmtId="0" fontId="3" fillId="0" borderId="2" xfId="0" applyFont="1" applyBorder="1"/>
    <xf numFmtId="0" fontId="3" fillId="0" borderId="0" xfId="0" applyFont="1" applyAlignment="1">
      <alignment horizontal="right"/>
    </xf>
    <xf numFmtId="0" fontId="4" fillId="0" borderId="3" xfId="0" applyFont="1" applyBorder="1"/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4" xfId="0" applyFont="1" applyBorder="1"/>
    <xf numFmtId="0" fontId="3" fillId="0" borderId="4" xfId="0" applyFont="1" applyBorder="1"/>
    <xf numFmtId="0" fontId="4" fillId="0" borderId="4" xfId="0" applyFont="1" applyBorder="1" applyAlignment="1">
      <alignment horizontal="right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 applyAlignment="1">
      <alignment vertical="top" wrapText="1"/>
    </xf>
    <xf numFmtId="0" fontId="4" fillId="0" borderId="8" xfId="0" applyFont="1" applyBorder="1"/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5" xfId="0" applyFont="1" applyBorder="1" applyAlignment="1">
      <alignment wrapText="1"/>
    </xf>
    <xf numFmtId="0" fontId="4" fillId="0" borderId="10" xfId="0" applyFont="1" applyBorder="1" applyAlignment="1">
      <alignment vertical="top" wrapText="1"/>
    </xf>
    <xf numFmtId="0" fontId="4" fillId="0" borderId="10" xfId="0" applyFont="1" applyBorder="1"/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3" fillId="0" borderId="8" xfId="0" applyFont="1" applyBorder="1"/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/>
    <xf numFmtId="0" fontId="3" fillId="0" borderId="11" xfId="0" applyFont="1" applyBorder="1" applyAlignment="1">
      <alignment horizontal="right"/>
    </xf>
    <xf numFmtId="0" fontId="3" fillId="0" borderId="7" xfId="0" applyFont="1" applyBorder="1"/>
    <xf numFmtId="0" fontId="3" fillId="0" borderId="5" xfId="0" applyFont="1" applyBorder="1"/>
    <xf numFmtId="0" fontId="3" fillId="0" borderId="12" xfId="0" applyFont="1" applyBorder="1"/>
    <xf numFmtId="0" fontId="3" fillId="0" borderId="13" xfId="0" applyFont="1" applyBorder="1" applyAlignment="1">
      <alignment horizontal="right"/>
    </xf>
    <xf numFmtId="0" fontId="3" fillId="0" borderId="6" xfId="0" applyFont="1" applyBorder="1"/>
    <xf numFmtId="0" fontId="4" fillId="0" borderId="8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12" xfId="0" applyFont="1" applyBorder="1" applyAlignment="1">
      <alignment vertical="top" wrapText="1"/>
    </xf>
    <xf numFmtId="0" fontId="4" fillId="0" borderId="12" xfId="0" applyFont="1" applyBorder="1"/>
    <xf numFmtId="0" fontId="4" fillId="0" borderId="13" xfId="0" applyFont="1" applyBorder="1" applyAlignment="1">
      <alignment horizontal="right"/>
    </xf>
    <xf numFmtId="0" fontId="4" fillId="0" borderId="12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4" fillId="0" borderId="12" xfId="0" applyFont="1" applyBorder="1" applyAlignment="1">
      <alignment horizontal="right"/>
    </xf>
    <xf numFmtId="0" fontId="3" fillId="0" borderId="14" xfId="0" applyFont="1" applyBorder="1" applyAlignment="1">
      <alignment wrapText="1"/>
    </xf>
    <xf numFmtId="0" fontId="3" fillId="0" borderId="14" xfId="0" applyFont="1" applyBorder="1"/>
    <xf numFmtId="0" fontId="4" fillId="0" borderId="14" xfId="0" applyFont="1" applyBorder="1" applyAlignment="1">
      <alignment horizontal="right"/>
    </xf>
    <xf numFmtId="0" fontId="4" fillId="0" borderId="14" xfId="0" applyFont="1" applyBorder="1"/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/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zoomScaleNormal="100" workbookViewId="0">
      <selection activeCell="A65" sqref="A65"/>
    </sheetView>
  </sheetViews>
  <sheetFormatPr defaultRowHeight="12.75"/>
  <cols>
    <col min="1" max="1" width="41.42578125" style="1" customWidth="1"/>
    <col min="2" max="2" width="16.5703125" style="1" customWidth="1"/>
    <col min="3" max="3" width="15.42578125" style="1" customWidth="1"/>
    <col min="4" max="4" width="16.28515625" style="1" customWidth="1"/>
    <col min="5" max="5" width="13.140625" style="1" customWidth="1"/>
    <col min="6" max="6" width="11.85546875" style="1" customWidth="1"/>
    <col min="7" max="7" width="19.28515625" style="1" customWidth="1"/>
    <col min="8" max="16384" width="9.140625" style="1"/>
  </cols>
  <sheetData>
    <row r="1" spans="1:7" ht="15.75">
      <c r="A1" s="66" t="s">
        <v>0</v>
      </c>
      <c r="B1" s="66"/>
      <c r="C1" s="66"/>
      <c r="D1" s="66"/>
      <c r="E1" s="66"/>
      <c r="F1" s="66"/>
      <c r="G1" s="66"/>
    </row>
    <row r="2" spans="1:7" ht="15.75">
      <c r="A2" s="66" t="s">
        <v>1</v>
      </c>
      <c r="B2" s="66"/>
      <c r="C2" s="66"/>
      <c r="D2" s="66"/>
      <c r="E2" s="66"/>
      <c r="F2" s="66"/>
      <c r="G2" s="66"/>
    </row>
    <row r="3" spans="1:7" ht="18.75" customHeight="1">
      <c r="A3" s="67" t="s">
        <v>2</v>
      </c>
      <c r="B3" s="67"/>
      <c r="C3" s="67"/>
      <c r="D3" s="67"/>
      <c r="E3" s="67"/>
      <c r="F3" s="67"/>
      <c r="G3" s="67"/>
    </row>
    <row r="4" spans="1:7" ht="18.75" customHeight="1">
      <c r="A4" s="66" t="s">
        <v>3</v>
      </c>
      <c r="B4" s="66"/>
      <c r="C4" s="66"/>
      <c r="D4" s="66"/>
      <c r="E4" s="66"/>
      <c r="F4" s="66"/>
      <c r="G4" s="66"/>
    </row>
    <row r="5" spans="1:7" ht="18.75" customHeight="1">
      <c r="A5" s="67" t="s">
        <v>4</v>
      </c>
      <c r="B5" s="67"/>
      <c r="C5" s="67"/>
      <c r="D5" s="67"/>
      <c r="E5" s="67"/>
      <c r="F5" s="67"/>
      <c r="G5" s="67"/>
    </row>
    <row r="6" spans="1:7" ht="18.75" customHeight="1">
      <c r="A6" s="10"/>
      <c r="B6" s="4"/>
      <c r="C6" s="10"/>
      <c r="D6" s="4"/>
      <c r="E6" s="4"/>
      <c r="F6" s="4"/>
      <c r="G6" s="4"/>
    </row>
    <row r="7" spans="1:7" ht="12.75" customHeight="1">
      <c r="A7" s="68" t="s">
        <v>8</v>
      </c>
      <c r="B7" s="70" t="s">
        <v>9</v>
      </c>
      <c r="C7" s="68" t="s">
        <v>5</v>
      </c>
      <c r="D7" s="68"/>
      <c r="E7" s="70" t="s">
        <v>11</v>
      </c>
      <c r="F7" s="70"/>
      <c r="G7" s="71" t="s">
        <v>10</v>
      </c>
    </row>
    <row r="8" spans="1:7" ht="31.5">
      <c r="A8" s="69"/>
      <c r="B8" s="70"/>
      <c r="C8" s="11" t="s">
        <v>6</v>
      </c>
      <c r="D8" s="12" t="s">
        <v>7</v>
      </c>
      <c r="E8" s="70"/>
      <c r="F8" s="70"/>
      <c r="G8" s="72"/>
    </row>
    <row r="9" spans="1:7" s="2" customFormat="1" ht="15.75">
      <c r="A9" s="11">
        <v>1</v>
      </c>
      <c r="B9" s="11">
        <v>2</v>
      </c>
      <c r="C9" s="11">
        <v>3</v>
      </c>
      <c r="D9" s="11">
        <v>4</v>
      </c>
      <c r="E9" s="68">
        <v>5</v>
      </c>
      <c r="F9" s="68"/>
      <c r="G9" s="13">
        <v>6</v>
      </c>
    </row>
    <row r="10" spans="1:7" ht="15.75">
      <c r="A10" s="8" t="s">
        <v>50</v>
      </c>
      <c r="B10" s="6"/>
      <c r="C10" s="14"/>
      <c r="D10" s="6"/>
      <c r="E10" s="18"/>
      <c r="F10" s="19"/>
      <c r="G10" s="15"/>
    </row>
    <row r="11" spans="1:7" ht="47.25">
      <c r="A11" s="27" t="s">
        <v>34</v>
      </c>
      <c r="B11" s="28" t="s">
        <v>16</v>
      </c>
      <c r="C11" s="29">
        <v>0</v>
      </c>
      <c r="D11" s="28">
        <v>0</v>
      </c>
      <c r="E11" s="30" t="s">
        <v>17</v>
      </c>
      <c r="F11" s="31">
        <v>500</v>
      </c>
      <c r="G11" s="32" t="s">
        <v>54</v>
      </c>
    </row>
    <row r="12" spans="1:7" ht="15.75">
      <c r="A12" s="33"/>
      <c r="B12" s="34"/>
      <c r="C12" s="35"/>
      <c r="D12" s="34"/>
      <c r="E12" s="36" t="s">
        <v>19</v>
      </c>
      <c r="F12" s="37">
        <v>5000</v>
      </c>
      <c r="G12" s="26"/>
    </row>
    <row r="13" spans="1:7" ht="78.75">
      <c r="A13" s="27" t="s">
        <v>35</v>
      </c>
      <c r="B13" s="28" t="s">
        <v>18</v>
      </c>
      <c r="C13" s="29">
        <v>5000</v>
      </c>
      <c r="D13" s="28">
        <v>5000</v>
      </c>
      <c r="E13" s="30" t="s">
        <v>17</v>
      </c>
      <c r="F13" s="31">
        <v>5000</v>
      </c>
      <c r="G13" s="32" t="s">
        <v>55</v>
      </c>
    </row>
    <row r="14" spans="1:7" ht="15.75">
      <c r="A14" s="33"/>
      <c r="B14" s="34"/>
      <c r="C14" s="35"/>
      <c r="D14" s="34"/>
      <c r="E14" s="36" t="s">
        <v>19</v>
      </c>
      <c r="F14" s="37">
        <v>15000</v>
      </c>
      <c r="G14" s="26"/>
    </row>
    <row r="15" spans="1:7" ht="49.5" customHeight="1">
      <c r="A15" s="27" t="s">
        <v>36</v>
      </c>
      <c r="B15" s="28" t="s">
        <v>18</v>
      </c>
      <c r="C15" s="29">
        <v>2000</v>
      </c>
      <c r="D15" s="28">
        <v>2000</v>
      </c>
      <c r="E15" s="30" t="s">
        <v>17</v>
      </c>
      <c r="F15" s="31">
        <v>20000</v>
      </c>
      <c r="G15" s="32" t="s">
        <v>56</v>
      </c>
    </row>
    <row r="16" spans="1:7" ht="15.75">
      <c r="A16" s="33"/>
      <c r="B16" s="34"/>
      <c r="C16" s="35"/>
      <c r="D16" s="34"/>
      <c r="E16" s="36" t="s">
        <v>19</v>
      </c>
      <c r="F16" s="37">
        <v>50000</v>
      </c>
      <c r="G16" s="26"/>
    </row>
    <row r="17" spans="1:7" ht="50.25" customHeight="1">
      <c r="A17" s="27" t="s">
        <v>37</v>
      </c>
      <c r="B17" s="28" t="s">
        <v>18</v>
      </c>
      <c r="C17" s="29">
        <v>3000</v>
      </c>
      <c r="D17" s="28">
        <v>3000</v>
      </c>
      <c r="E17" s="30" t="s">
        <v>17</v>
      </c>
      <c r="F17" s="31">
        <v>10000</v>
      </c>
      <c r="G17" s="32" t="s">
        <v>57</v>
      </c>
    </row>
    <row r="18" spans="1:7" ht="47.25">
      <c r="A18" s="33"/>
      <c r="B18" s="34"/>
      <c r="C18" s="35"/>
      <c r="D18" s="34">
        <v>0</v>
      </c>
      <c r="E18" s="36" t="s">
        <v>19</v>
      </c>
      <c r="F18" s="37">
        <v>20000</v>
      </c>
      <c r="G18" s="52" t="s">
        <v>58</v>
      </c>
    </row>
    <row r="19" spans="1:7" ht="32.25" customHeight="1">
      <c r="A19" s="27" t="s">
        <v>38</v>
      </c>
      <c r="B19" s="28" t="s">
        <v>20</v>
      </c>
      <c r="C19" s="29">
        <v>0</v>
      </c>
      <c r="D19" s="28">
        <v>0</v>
      </c>
      <c r="E19" s="30" t="s">
        <v>17</v>
      </c>
      <c r="F19" s="31">
        <v>2000</v>
      </c>
      <c r="G19" s="32" t="s">
        <v>57</v>
      </c>
    </row>
    <row r="20" spans="1:7" ht="47.25">
      <c r="A20" s="33"/>
      <c r="B20" s="34"/>
      <c r="C20" s="35"/>
      <c r="D20" s="34">
        <v>0</v>
      </c>
      <c r="E20" s="36" t="s">
        <v>19</v>
      </c>
      <c r="F20" s="37">
        <v>10000</v>
      </c>
      <c r="G20" s="52" t="s">
        <v>58</v>
      </c>
    </row>
    <row r="21" spans="1:7" ht="15.75">
      <c r="A21" s="38" t="s">
        <v>12</v>
      </c>
      <c r="B21" s="38"/>
      <c r="C21" s="39">
        <f>C22+C23</f>
        <v>10000</v>
      </c>
      <c r="D21" s="38">
        <f>D22+D23</f>
        <v>10000</v>
      </c>
      <c r="E21" s="40"/>
      <c r="F21" s="41">
        <f>F22+F23</f>
        <v>137500</v>
      </c>
      <c r="G21" s="46"/>
    </row>
    <row r="22" spans="1:7" s="5" customFormat="1" ht="15.75">
      <c r="A22" s="47"/>
      <c r="B22" s="47" t="s">
        <v>21</v>
      </c>
      <c r="C22" s="47">
        <f>C11+C13+C15+C17</f>
        <v>10000</v>
      </c>
      <c r="D22" s="47">
        <f>D11+D13+D15+D17</f>
        <v>10000</v>
      </c>
      <c r="E22" s="48" t="s">
        <v>17</v>
      </c>
      <c r="F22" s="49">
        <f>F11+F13+F15+F17+F19</f>
        <v>37500</v>
      </c>
      <c r="G22" s="49"/>
    </row>
    <row r="23" spans="1:7" s="5" customFormat="1" ht="15.75">
      <c r="A23" s="43"/>
      <c r="B23" s="43"/>
      <c r="C23" s="43"/>
      <c r="D23" s="43"/>
      <c r="E23" s="36" t="s">
        <v>19</v>
      </c>
      <c r="F23" s="45">
        <f>F12+F14+F16+F18+F20</f>
        <v>100000</v>
      </c>
      <c r="G23" s="45"/>
    </row>
    <row r="24" spans="1:7" s="5" customFormat="1" ht="15.75">
      <c r="A24" s="8" t="s">
        <v>26</v>
      </c>
      <c r="B24" s="8"/>
      <c r="C24" s="8"/>
      <c r="D24" s="8"/>
      <c r="E24" s="20"/>
      <c r="F24" s="16"/>
      <c r="G24" s="16"/>
    </row>
    <row r="25" spans="1:7" ht="78.75">
      <c r="A25" s="50" t="s">
        <v>40</v>
      </c>
      <c r="B25" s="28" t="s">
        <v>21</v>
      </c>
      <c r="C25" s="28">
        <v>22000</v>
      </c>
      <c r="D25" s="28">
        <v>0</v>
      </c>
      <c r="E25" s="30" t="s">
        <v>17</v>
      </c>
      <c r="F25" s="24">
        <v>1000</v>
      </c>
      <c r="G25" s="32" t="s">
        <v>59</v>
      </c>
    </row>
    <row r="26" spans="1:7" ht="15.75">
      <c r="A26" s="51"/>
      <c r="B26" s="34"/>
      <c r="C26" s="34"/>
      <c r="D26" s="34"/>
      <c r="E26" s="36" t="s">
        <v>19</v>
      </c>
      <c r="F26" s="26">
        <v>2000</v>
      </c>
      <c r="G26" s="26"/>
    </row>
    <row r="27" spans="1:7" ht="63">
      <c r="A27" s="50" t="s">
        <v>39</v>
      </c>
      <c r="B27" s="28" t="s">
        <v>21</v>
      </c>
      <c r="C27" s="28">
        <v>4500</v>
      </c>
      <c r="D27" s="28">
        <v>0</v>
      </c>
      <c r="E27" s="30" t="s">
        <v>17</v>
      </c>
      <c r="F27" s="24">
        <v>300</v>
      </c>
      <c r="G27" s="32" t="s">
        <v>59</v>
      </c>
    </row>
    <row r="28" spans="1:7" ht="15.75">
      <c r="A28" s="51"/>
      <c r="B28" s="34"/>
      <c r="C28" s="34"/>
      <c r="D28" s="34"/>
      <c r="E28" s="36" t="s">
        <v>19</v>
      </c>
      <c r="F28" s="26">
        <v>1000</v>
      </c>
      <c r="G28" s="26"/>
    </row>
    <row r="29" spans="1:7" s="5" customFormat="1" ht="94.5">
      <c r="A29" s="27" t="s">
        <v>24</v>
      </c>
      <c r="B29" s="38" t="s">
        <v>21</v>
      </c>
      <c r="C29" s="38">
        <f>C31+C33+C35+C37</f>
        <v>295000</v>
      </c>
      <c r="D29" s="38">
        <f>D31+D33</f>
        <v>0</v>
      </c>
      <c r="E29" s="40" t="s">
        <v>17</v>
      </c>
      <c r="F29" s="46">
        <f>F31+F33+F35+F37</f>
        <v>8500</v>
      </c>
      <c r="G29" s="46"/>
    </row>
    <row r="30" spans="1:7" s="5" customFormat="1" ht="15.75">
      <c r="A30" s="42"/>
      <c r="B30" s="43"/>
      <c r="C30" s="43"/>
      <c r="D30" s="43"/>
      <c r="E30" s="44" t="s">
        <v>19</v>
      </c>
      <c r="F30" s="45">
        <f>F32+F34+F36+F38</f>
        <v>30000</v>
      </c>
      <c r="G30" s="45"/>
    </row>
    <row r="31" spans="1:7" ht="61.5" customHeight="1">
      <c r="A31" s="27" t="s">
        <v>46</v>
      </c>
      <c r="B31" s="28" t="s">
        <v>16</v>
      </c>
      <c r="C31" s="28">
        <v>50000</v>
      </c>
      <c r="D31" s="28">
        <v>0</v>
      </c>
      <c r="E31" s="30" t="s">
        <v>17</v>
      </c>
      <c r="F31" s="24">
        <v>500</v>
      </c>
      <c r="G31" s="32" t="s">
        <v>53</v>
      </c>
    </row>
    <row r="32" spans="1:7" ht="15.75">
      <c r="A32" s="33"/>
      <c r="B32" s="34"/>
      <c r="C32" s="34"/>
      <c r="D32" s="34"/>
      <c r="E32" s="36" t="s">
        <v>19</v>
      </c>
      <c r="F32" s="26">
        <v>2000</v>
      </c>
      <c r="G32" s="26"/>
    </row>
    <row r="33" spans="1:7" ht="63" customHeight="1">
      <c r="A33" s="27" t="s">
        <v>51</v>
      </c>
      <c r="B33" s="28" t="s">
        <v>16</v>
      </c>
      <c r="C33" s="28">
        <v>130000</v>
      </c>
      <c r="D33" s="28">
        <v>0</v>
      </c>
      <c r="E33" s="30" t="s">
        <v>17</v>
      </c>
      <c r="F33" s="24">
        <v>1000</v>
      </c>
      <c r="G33" s="32" t="s">
        <v>52</v>
      </c>
    </row>
    <row r="34" spans="1:7" ht="15.75">
      <c r="A34" s="33"/>
      <c r="B34" s="34"/>
      <c r="C34" s="34"/>
      <c r="D34" s="34"/>
      <c r="E34" s="36" t="s">
        <v>19</v>
      </c>
      <c r="F34" s="26">
        <v>2000</v>
      </c>
      <c r="G34" s="34"/>
    </row>
    <row r="35" spans="1:7" ht="64.5" customHeight="1">
      <c r="A35" s="27" t="s">
        <v>66</v>
      </c>
      <c r="B35" s="28" t="s">
        <v>21</v>
      </c>
      <c r="C35" s="28">
        <v>15000</v>
      </c>
      <c r="D35" s="28">
        <v>0</v>
      </c>
      <c r="E35" s="30" t="s">
        <v>17</v>
      </c>
      <c r="F35" s="24">
        <v>2000</v>
      </c>
      <c r="G35" s="50" t="s">
        <v>60</v>
      </c>
    </row>
    <row r="36" spans="1:7" ht="15.75">
      <c r="A36" s="33" t="s">
        <v>33</v>
      </c>
      <c r="B36" s="34"/>
      <c r="C36" s="34"/>
      <c r="D36" s="34"/>
      <c r="E36" s="36" t="s">
        <v>19</v>
      </c>
      <c r="F36" s="26">
        <v>6000</v>
      </c>
      <c r="G36" s="34"/>
    </row>
    <row r="37" spans="1:7" ht="63">
      <c r="A37" s="53" t="s">
        <v>45</v>
      </c>
      <c r="B37" s="54" t="s">
        <v>47</v>
      </c>
      <c r="C37" s="54">
        <v>100000</v>
      </c>
      <c r="D37" s="54">
        <v>0</v>
      </c>
      <c r="E37" s="55" t="s">
        <v>48</v>
      </c>
      <c r="F37" s="25">
        <v>5000</v>
      </c>
      <c r="G37" s="56" t="s">
        <v>61</v>
      </c>
    </row>
    <row r="38" spans="1:7" ht="15.75">
      <c r="A38" s="53"/>
      <c r="B38" s="54"/>
      <c r="C38" s="54"/>
      <c r="D38" s="54"/>
      <c r="E38" s="55" t="s">
        <v>49</v>
      </c>
      <c r="F38" s="25">
        <v>20000</v>
      </c>
      <c r="G38" s="54"/>
    </row>
    <row r="39" spans="1:7" ht="31.5">
      <c r="A39" s="27" t="s">
        <v>41</v>
      </c>
      <c r="B39" s="28" t="s">
        <v>21</v>
      </c>
      <c r="C39" s="28">
        <v>0</v>
      </c>
      <c r="D39" s="28">
        <v>0</v>
      </c>
      <c r="E39" s="30" t="s">
        <v>17</v>
      </c>
      <c r="F39" s="24">
        <v>2000</v>
      </c>
      <c r="G39" s="50" t="s">
        <v>62</v>
      </c>
    </row>
    <row r="40" spans="1:7" ht="15.75">
      <c r="A40" s="33"/>
      <c r="B40" s="34"/>
      <c r="C40" s="34"/>
      <c r="D40" s="34"/>
      <c r="E40" s="36" t="s">
        <v>19</v>
      </c>
      <c r="F40" s="26">
        <v>0</v>
      </c>
      <c r="G40" s="34"/>
    </row>
    <row r="41" spans="1:7" ht="31.5">
      <c r="A41" s="27" t="s">
        <v>42</v>
      </c>
      <c r="B41" s="28" t="s">
        <v>21</v>
      </c>
      <c r="C41" s="28">
        <v>0</v>
      </c>
      <c r="D41" s="28">
        <v>0</v>
      </c>
      <c r="E41" s="30" t="s">
        <v>17</v>
      </c>
      <c r="F41" s="24">
        <v>1000</v>
      </c>
      <c r="G41" s="50" t="s">
        <v>62</v>
      </c>
    </row>
    <row r="42" spans="1:7" ht="15.75">
      <c r="A42" s="33"/>
      <c r="B42" s="34"/>
      <c r="C42" s="34"/>
      <c r="D42" s="34"/>
      <c r="E42" s="36" t="s">
        <v>19</v>
      </c>
      <c r="F42" s="26">
        <v>0</v>
      </c>
      <c r="G42" s="34"/>
    </row>
    <row r="43" spans="1:7" ht="31.5">
      <c r="A43" s="27" t="s">
        <v>43</v>
      </c>
      <c r="B43" s="28" t="s">
        <v>21</v>
      </c>
      <c r="C43" s="28">
        <v>0</v>
      </c>
      <c r="D43" s="28">
        <v>0</v>
      </c>
      <c r="E43" s="30" t="s">
        <v>17</v>
      </c>
      <c r="F43" s="24">
        <v>1000</v>
      </c>
      <c r="G43" s="50" t="s">
        <v>62</v>
      </c>
    </row>
    <row r="44" spans="1:7" ht="15.75">
      <c r="A44" s="33"/>
      <c r="B44" s="34"/>
      <c r="C44" s="34"/>
      <c r="D44" s="34"/>
      <c r="E44" s="36" t="s">
        <v>19</v>
      </c>
      <c r="F44" s="26">
        <v>0</v>
      </c>
      <c r="G44" s="34"/>
    </row>
    <row r="45" spans="1:7" ht="31.5">
      <c r="A45" s="27" t="s">
        <v>44</v>
      </c>
      <c r="B45" s="28" t="s">
        <v>21</v>
      </c>
      <c r="C45" s="28">
        <v>0</v>
      </c>
      <c r="D45" s="28">
        <v>0</v>
      </c>
      <c r="E45" s="30" t="s">
        <v>17</v>
      </c>
      <c r="F45" s="24">
        <v>2000</v>
      </c>
      <c r="G45" s="50" t="s">
        <v>62</v>
      </c>
    </row>
    <row r="46" spans="1:7" ht="15.75">
      <c r="A46" s="33"/>
      <c r="B46" s="34"/>
      <c r="C46" s="34"/>
      <c r="D46" s="34"/>
      <c r="E46" s="36" t="s">
        <v>19</v>
      </c>
      <c r="F46" s="26">
        <v>0</v>
      </c>
      <c r="G46" s="34"/>
    </row>
    <row r="47" spans="1:7" ht="47.25">
      <c r="A47" s="27" t="s">
        <v>64</v>
      </c>
      <c r="B47" s="28" t="s">
        <v>21</v>
      </c>
      <c r="C47" s="28">
        <v>0</v>
      </c>
      <c r="D47" s="28">
        <v>0</v>
      </c>
      <c r="E47" s="30" t="s">
        <v>17</v>
      </c>
      <c r="F47" s="24">
        <v>2000</v>
      </c>
      <c r="G47" s="50" t="s">
        <v>61</v>
      </c>
    </row>
    <row r="48" spans="1:7" ht="15.75">
      <c r="A48" s="33"/>
      <c r="B48" s="34"/>
      <c r="C48" s="34"/>
      <c r="D48" s="34"/>
      <c r="E48" s="36" t="s">
        <v>19</v>
      </c>
      <c r="F48" s="26">
        <v>10000</v>
      </c>
      <c r="G48" s="26"/>
    </row>
    <row r="49" spans="1:7" ht="30" customHeight="1">
      <c r="A49" s="7" t="s">
        <v>67</v>
      </c>
      <c r="B49" s="6" t="s">
        <v>16</v>
      </c>
      <c r="C49" s="6">
        <v>104000</v>
      </c>
      <c r="D49" s="6">
        <v>0</v>
      </c>
      <c r="E49" s="20" t="s">
        <v>17</v>
      </c>
      <c r="F49" s="15">
        <v>104000</v>
      </c>
      <c r="G49" s="32" t="s">
        <v>54</v>
      </c>
    </row>
    <row r="50" spans="1:7" ht="15.75">
      <c r="A50" s="58" t="s">
        <v>22</v>
      </c>
      <c r="B50" s="58"/>
      <c r="C50" s="47">
        <f>C25+C27+C29+C49</f>
        <v>425500</v>
      </c>
      <c r="D50" s="47">
        <f>D25+D27+D29+D49</f>
        <v>0</v>
      </c>
      <c r="E50" s="47"/>
      <c r="F50" s="47">
        <f>F25+F26+F27+F28+F29+F30+F39+F41+F43+F45+F47+F48+F49</f>
        <v>164800</v>
      </c>
      <c r="G50" s="54"/>
    </row>
    <row r="51" spans="1:7" ht="15.75">
      <c r="A51" s="58"/>
      <c r="B51" s="58"/>
      <c r="C51" s="47"/>
      <c r="D51" s="47"/>
      <c r="E51" s="59" t="s">
        <v>17</v>
      </c>
      <c r="F51" s="47">
        <f>F25+F27+F29+F39+F41+F43+F45+F47+F49</f>
        <v>121800</v>
      </c>
      <c r="G51" s="54"/>
    </row>
    <row r="52" spans="1:7" ht="15.75">
      <c r="A52" s="60"/>
      <c r="B52" s="60"/>
      <c r="C52" s="61"/>
      <c r="D52" s="61"/>
      <c r="E52" s="62" t="s">
        <v>19</v>
      </c>
      <c r="F52" s="61">
        <f>F26+F28+F30+F40+F42+F44+F46+F48</f>
        <v>43000</v>
      </c>
      <c r="G52" s="63"/>
    </row>
    <row r="53" spans="1:7" ht="15.75">
      <c r="A53" s="34" t="s">
        <v>25</v>
      </c>
      <c r="B53" s="64"/>
      <c r="C53" s="43" t="s">
        <v>65</v>
      </c>
      <c r="D53" s="43"/>
      <c r="E53" s="65"/>
      <c r="F53" s="43"/>
      <c r="G53" s="34"/>
    </row>
    <row r="54" spans="1:7" ht="15.75">
      <c r="A54" s="57" t="s">
        <v>23</v>
      </c>
      <c r="B54" s="57"/>
      <c r="C54" s="38">
        <f>C21+C50</f>
        <v>435500</v>
      </c>
      <c r="D54" s="38">
        <f>D21+D50</f>
        <v>10000</v>
      </c>
      <c r="E54" s="38"/>
      <c r="F54" s="38">
        <f>F21+F50</f>
        <v>302300</v>
      </c>
      <c r="G54" s="28"/>
    </row>
    <row r="55" spans="1:7" ht="15.75">
      <c r="A55" s="58"/>
      <c r="B55" s="58"/>
      <c r="C55" s="47"/>
      <c r="D55" s="47"/>
      <c r="E55" s="59" t="s">
        <v>17</v>
      </c>
      <c r="F55" s="47">
        <f>F22+F51</f>
        <v>159300</v>
      </c>
      <c r="G55" s="54"/>
    </row>
    <row r="56" spans="1:7" ht="15.75">
      <c r="A56" s="64"/>
      <c r="B56" s="64"/>
      <c r="C56" s="43"/>
      <c r="D56" s="43"/>
      <c r="E56" s="35" t="s">
        <v>19</v>
      </c>
      <c r="F56" s="43">
        <f>F23+F52</f>
        <v>143000</v>
      </c>
      <c r="G56" s="34"/>
    </row>
    <row r="57" spans="1:7" ht="15.75">
      <c r="A57" s="34" t="s">
        <v>25</v>
      </c>
      <c r="B57" s="64"/>
      <c r="C57" s="43" t="str">
        <f>C53</f>
        <v>321500*</v>
      </c>
      <c r="D57" s="43"/>
      <c r="E57" s="43"/>
      <c r="F57" s="43"/>
      <c r="G57" s="34"/>
    </row>
    <row r="58" spans="1:7" ht="15.75">
      <c r="A58" s="54"/>
      <c r="B58" s="58"/>
      <c r="C58" s="47"/>
      <c r="D58" s="47"/>
      <c r="E58" s="47"/>
      <c r="F58" s="47"/>
      <c r="G58" s="54"/>
    </row>
    <row r="59" spans="1:7" ht="15.75">
      <c r="A59" s="34" t="s">
        <v>13</v>
      </c>
      <c r="B59" s="34"/>
      <c r="C59" s="43">
        <f>C54-D54</f>
        <v>425500</v>
      </c>
      <c r="D59" s="34"/>
      <c r="E59" s="35"/>
      <c r="F59" s="34"/>
      <c r="G59" s="34"/>
    </row>
    <row r="60" spans="1:7" ht="15.75">
      <c r="A60" s="6" t="s">
        <v>14</v>
      </c>
      <c r="B60" s="6"/>
      <c r="C60" s="8">
        <v>158170</v>
      </c>
      <c r="D60" s="6"/>
      <c r="E60" s="14"/>
      <c r="F60" s="6"/>
      <c r="G60" s="6"/>
    </row>
    <row r="61" spans="1:7" ht="15.75">
      <c r="A61" s="18" t="s">
        <v>15</v>
      </c>
      <c r="B61" s="21"/>
      <c r="C61" s="22"/>
      <c r="D61" s="21"/>
      <c r="E61" s="23"/>
      <c r="F61" s="21"/>
      <c r="G61" s="15"/>
    </row>
    <row r="62" spans="1:7">
      <c r="E62" s="3"/>
    </row>
    <row r="63" spans="1:7">
      <c r="E63" s="3"/>
    </row>
    <row r="64" spans="1:7" ht="15.75">
      <c r="A64" s="4"/>
      <c r="B64" s="4"/>
      <c r="C64" s="4"/>
      <c r="D64" s="4"/>
      <c r="E64" s="9"/>
      <c r="F64" s="4"/>
      <c r="G64" s="4"/>
    </row>
    <row r="65" spans="1:7" ht="15.75">
      <c r="A65" s="4"/>
      <c r="B65" s="4"/>
      <c r="C65" s="4"/>
      <c r="D65" s="4"/>
      <c r="E65" s="9"/>
      <c r="F65" s="4"/>
      <c r="G65" s="4"/>
    </row>
    <row r="66" spans="1:7" ht="15.75">
      <c r="A66" s="4" t="s">
        <v>63</v>
      </c>
      <c r="B66" s="4"/>
      <c r="C66" s="4"/>
      <c r="D66" s="4"/>
      <c r="E66" s="9"/>
      <c r="F66" s="4"/>
      <c r="G66" s="4"/>
    </row>
    <row r="67" spans="1:7" ht="15.75">
      <c r="A67" s="4"/>
      <c r="B67" s="4"/>
      <c r="C67" s="4"/>
      <c r="D67" s="4"/>
      <c r="E67" s="9"/>
      <c r="F67" s="4"/>
      <c r="G67" s="4"/>
    </row>
    <row r="68" spans="1:7" ht="15.75">
      <c r="A68" s="10" t="s">
        <v>27</v>
      </c>
      <c r="B68" s="10" t="s">
        <v>28</v>
      </c>
      <c r="C68" s="10"/>
      <c r="D68" s="10"/>
      <c r="E68" s="17" t="s">
        <v>29</v>
      </c>
      <c r="F68" s="10"/>
      <c r="G68" s="4"/>
    </row>
    <row r="69" spans="1:7" ht="15.75">
      <c r="A69" s="10" t="s">
        <v>32</v>
      </c>
      <c r="B69" s="10"/>
      <c r="C69" s="10" t="s">
        <v>31</v>
      </c>
      <c r="D69" s="10"/>
      <c r="E69" s="17"/>
      <c r="F69" s="10" t="s">
        <v>30</v>
      </c>
      <c r="G69" s="4"/>
    </row>
    <row r="70" spans="1:7" ht="15.75">
      <c r="A70" s="4"/>
      <c r="B70" s="4"/>
      <c r="C70" s="4"/>
      <c r="D70" s="4"/>
      <c r="E70" s="4"/>
      <c r="F70" s="4"/>
      <c r="G70" s="4"/>
    </row>
    <row r="71" spans="1:7" ht="15.75">
      <c r="A71" s="4"/>
      <c r="B71" s="4"/>
      <c r="C71" s="4"/>
      <c r="D71" s="4"/>
      <c r="E71" s="4"/>
      <c r="F71" s="4"/>
      <c r="G71" s="4"/>
    </row>
    <row r="72" spans="1:7" ht="15.75">
      <c r="A72" s="4"/>
      <c r="B72" s="4"/>
      <c r="C72" s="4"/>
      <c r="D72" s="4"/>
      <c r="E72" s="4"/>
      <c r="F72" s="4"/>
      <c r="G72" s="4"/>
    </row>
    <row r="73" spans="1:7" ht="15.75">
      <c r="A73" s="4"/>
      <c r="B73" s="4"/>
      <c r="C73" s="4"/>
      <c r="D73" s="4"/>
      <c r="E73" s="4"/>
      <c r="F73" s="4"/>
      <c r="G73" s="4"/>
    </row>
    <row r="74" spans="1:7" ht="15.75">
      <c r="A74" s="4"/>
      <c r="B74" s="4"/>
      <c r="C74" s="4"/>
      <c r="D74" s="4"/>
      <c r="E74" s="4"/>
      <c r="F74" s="4"/>
      <c r="G74" s="4"/>
    </row>
    <row r="75" spans="1:7" ht="15.75">
      <c r="A75" s="4"/>
      <c r="B75" s="4"/>
      <c r="C75" s="4"/>
      <c r="D75" s="4"/>
      <c r="E75" s="4"/>
      <c r="F75" s="4"/>
      <c r="G75" s="4"/>
    </row>
  </sheetData>
  <mergeCells count="11">
    <mergeCell ref="E7:F8"/>
    <mergeCell ref="A1:G1"/>
    <mergeCell ref="A2:G2"/>
    <mergeCell ref="A3:G3"/>
    <mergeCell ref="A4:G4"/>
    <mergeCell ref="E9:F9"/>
    <mergeCell ref="C7:D7"/>
    <mergeCell ref="A7:A8"/>
    <mergeCell ref="B7:B8"/>
    <mergeCell ref="A5:G5"/>
    <mergeCell ref="G7:G8"/>
  </mergeCells>
  <phoneticPr fontId="1" type="noConversion"/>
  <pageMargins left="0.75" right="0.75" top="1" bottom="1" header="0.5" footer="0.5"/>
  <pageSetup paperSize="9" scale="89" orientation="landscape" r:id="rId1"/>
  <headerFooter alignWithMargins="0">
    <oddFooter>Page &amp;P of &amp;N</oddFooter>
  </headerFooter>
  <rowBreaks count="3" manualBreakCount="3">
    <brk id="18" max="6" man="1"/>
    <brk id="32" max="16383" man="1"/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Svetoslav Mihaylov</cp:lastModifiedBy>
  <cp:lastPrinted>2009-07-01T19:09:54Z</cp:lastPrinted>
  <dcterms:created xsi:type="dcterms:W3CDTF">2009-06-05T12:00:15Z</dcterms:created>
  <dcterms:modified xsi:type="dcterms:W3CDTF">2009-07-01T19:15:54Z</dcterms:modified>
</cp:coreProperties>
</file>